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kkameda\Desktop\kameda_tmp\2.一元配置分散分析の計算方法\"/>
    </mc:Choice>
  </mc:AlternateContent>
  <bookViews>
    <workbookView xWindow="0" yWindow="0" windowWidth="20730" windowHeight="9915"/>
  </bookViews>
  <sheets>
    <sheet name="一元配置分散分析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3" i="1"/>
  <c r="D13" i="1"/>
  <c r="E13" i="1"/>
  <c r="B13" i="1"/>
  <c r="C18" i="1" s="1"/>
  <c r="E18" i="1" s="1"/>
  <c r="C17" i="1" l="1"/>
  <c r="E17" i="1" s="1"/>
  <c r="F17" i="1" s="1"/>
  <c r="G17" i="1" s="1"/>
</calcChain>
</file>

<file path=xl/sharedStrings.xml><?xml version="1.0" encoding="utf-8"?>
<sst xmlns="http://schemas.openxmlformats.org/spreadsheetml/2006/main" count="19" uniqueCount="18">
  <si>
    <t>A1</t>
    <phoneticPr fontId="1"/>
  </si>
  <si>
    <t>A2</t>
    <phoneticPr fontId="1"/>
  </si>
  <si>
    <t>A3</t>
    <phoneticPr fontId="1"/>
  </si>
  <si>
    <t>A4</t>
    <phoneticPr fontId="1"/>
  </si>
  <si>
    <t>食餌の摂取量と発育の程度</t>
    <rPh sb="0" eb="2">
      <t>ショクジ</t>
    </rPh>
    <rPh sb="3" eb="5">
      <t>セッシュ</t>
    </rPh>
    <rPh sb="5" eb="6">
      <t>リョウ</t>
    </rPh>
    <rPh sb="7" eb="9">
      <t>ハツイク</t>
    </rPh>
    <rPh sb="10" eb="12">
      <t>テイド</t>
    </rPh>
    <phoneticPr fontId="1"/>
  </si>
  <si>
    <t>偏差平方和</t>
    <rPh sb="0" eb="2">
      <t>ヘンサ</t>
    </rPh>
    <rPh sb="2" eb="4">
      <t>ヘイホウ</t>
    </rPh>
    <rPh sb="4" eb="5">
      <t>ワ</t>
    </rPh>
    <phoneticPr fontId="1"/>
  </si>
  <si>
    <t>A1</t>
    <phoneticPr fontId="1"/>
  </si>
  <si>
    <t>A2</t>
    <phoneticPr fontId="1"/>
  </si>
  <si>
    <t>A4</t>
    <phoneticPr fontId="1"/>
  </si>
  <si>
    <t>分散分析表</t>
    <rPh sb="0" eb="2">
      <t>ブンサン</t>
    </rPh>
    <rPh sb="2" eb="4">
      <t>ブンセキ</t>
    </rPh>
    <rPh sb="4" eb="5">
      <t>ヒョウ</t>
    </rPh>
    <phoneticPr fontId="1"/>
  </si>
  <si>
    <t>平方和</t>
    <rPh sb="0" eb="2">
      <t>ヘイホウ</t>
    </rPh>
    <rPh sb="2" eb="3">
      <t>ワ</t>
    </rPh>
    <phoneticPr fontId="1"/>
  </si>
  <si>
    <t>自由度</t>
    <rPh sb="0" eb="3">
      <t>ジユウド</t>
    </rPh>
    <phoneticPr fontId="1"/>
  </si>
  <si>
    <t>平均平方</t>
    <rPh sb="0" eb="2">
      <t>ヘイキン</t>
    </rPh>
    <rPh sb="2" eb="4">
      <t>ヘイホウ</t>
    </rPh>
    <phoneticPr fontId="1"/>
  </si>
  <si>
    <t>Ｆ　値</t>
    <rPh sb="2" eb="3">
      <t>アタイ</t>
    </rPh>
    <phoneticPr fontId="1"/>
  </si>
  <si>
    <t>Ｐ　値</t>
    <rPh sb="2" eb="3">
      <t>アタイ</t>
    </rPh>
    <phoneticPr fontId="1"/>
  </si>
  <si>
    <t>群間</t>
    <rPh sb="0" eb="2">
      <t>グンカン</t>
    </rPh>
    <phoneticPr fontId="1"/>
  </si>
  <si>
    <t>郡内</t>
    <rPh sb="0" eb="2">
      <t>グンナイ</t>
    </rPh>
    <phoneticPr fontId="1"/>
  </si>
  <si>
    <t>全体</t>
    <rPh sb="0" eb="2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</si>
</sst>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0"/>
    <numFmt numFmtId="178" formatCode="0.000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quotePrefix="1" applyNumberFormat="1">
      <alignment vertical="center"/>
    </xf>
    <xf numFmtId="0" fontId="2" fillId="0" borderId="0" xfId="0" quotePrefix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25" x14ac:dyDescent="0.25"/>
  <cols>
    <col min="1" max="1" width="1.625" customWidth="1"/>
  </cols>
  <sheetData>
    <row r="1" spans="1:7" ht="15.75" x14ac:dyDescent="0.25">
      <c r="A1" s="11"/>
    </row>
    <row r="2" spans="1:7" x14ac:dyDescent="0.25">
      <c r="B2" t="s">
        <v>4</v>
      </c>
    </row>
    <row r="3" spans="1:7" x14ac:dyDescent="0.25">
      <c r="B3" s="1" t="s">
        <v>0</v>
      </c>
      <c r="C3" s="1" t="s">
        <v>1</v>
      </c>
      <c r="D3" s="1" t="s">
        <v>2</v>
      </c>
      <c r="E3" s="1" t="s">
        <v>3</v>
      </c>
    </row>
    <row r="4" spans="1:7" x14ac:dyDescent="0.25">
      <c r="B4" s="2">
        <v>205</v>
      </c>
      <c r="C4" s="2">
        <v>201</v>
      </c>
      <c r="D4" s="2">
        <v>248</v>
      </c>
      <c r="E4" s="2">
        <v>202</v>
      </c>
    </row>
    <row r="5" spans="1:7" x14ac:dyDescent="0.25">
      <c r="B5" s="3">
        <v>206</v>
      </c>
      <c r="C5" s="3">
        <v>221</v>
      </c>
      <c r="D5" s="3">
        <v>265</v>
      </c>
      <c r="E5" s="3">
        <v>276</v>
      </c>
    </row>
    <row r="6" spans="1:7" x14ac:dyDescent="0.25">
      <c r="B6" s="3">
        <v>164</v>
      </c>
      <c r="C6" s="3">
        <v>197</v>
      </c>
      <c r="D6" s="3">
        <v>197</v>
      </c>
      <c r="E6" s="3">
        <v>237</v>
      </c>
    </row>
    <row r="7" spans="1:7" x14ac:dyDescent="0.25">
      <c r="B7" s="3">
        <v>190</v>
      </c>
      <c r="C7" s="3">
        <v>185</v>
      </c>
      <c r="D7" s="3">
        <v>220</v>
      </c>
      <c r="E7" s="3">
        <v>254</v>
      </c>
    </row>
    <row r="8" spans="1:7" x14ac:dyDescent="0.25">
      <c r="B8" s="3">
        <v>194</v>
      </c>
      <c r="C8" s="3"/>
      <c r="D8" s="3">
        <v>212</v>
      </c>
      <c r="E8" s="3">
        <v>230</v>
      </c>
    </row>
    <row r="9" spans="1:7" x14ac:dyDescent="0.25">
      <c r="B9" s="4">
        <v>203</v>
      </c>
      <c r="C9" s="4"/>
      <c r="D9" s="4">
        <v>281</v>
      </c>
      <c r="E9" s="4"/>
    </row>
    <row r="11" spans="1:7" x14ac:dyDescent="0.25">
      <c r="B11" t="s">
        <v>5</v>
      </c>
    </row>
    <row r="12" spans="1:7" x14ac:dyDescent="0.25">
      <c r="B12" s="1" t="s">
        <v>6</v>
      </c>
      <c r="C12" s="1" t="s">
        <v>7</v>
      </c>
      <c r="D12" s="1" t="s">
        <v>2</v>
      </c>
      <c r="E12" s="1" t="s">
        <v>8</v>
      </c>
    </row>
    <row r="13" spans="1:7" x14ac:dyDescent="0.25">
      <c r="B13" s="5">
        <f>DEVSQ(B4:B9)</f>
        <v>1261.3333333333333</v>
      </c>
      <c r="C13" s="5">
        <f t="shared" ref="C13:E13" si="0">DEVSQ(C4:C9)</f>
        <v>672</v>
      </c>
      <c r="D13" s="5">
        <f t="shared" si="0"/>
        <v>5354.8333333333339</v>
      </c>
      <c r="E13" s="5">
        <f t="shared" si="0"/>
        <v>3044.8</v>
      </c>
    </row>
    <row r="15" spans="1:7" x14ac:dyDescent="0.25">
      <c r="B15" t="s">
        <v>9</v>
      </c>
    </row>
    <row r="16" spans="1:7" x14ac:dyDescent="0.25">
      <c r="C16" t="s">
        <v>10</v>
      </c>
      <c r="D16" t="s">
        <v>11</v>
      </c>
      <c r="E16" t="s">
        <v>12</v>
      </c>
      <c r="F16" t="s">
        <v>13</v>
      </c>
      <c r="G16" t="s">
        <v>14</v>
      </c>
    </row>
    <row r="17" spans="2:7" x14ac:dyDescent="0.25">
      <c r="B17" t="s">
        <v>15</v>
      </c>
      <c r="C17" s="7">
        <f>C19-C18</f>
        <v>9284.2714285714283</v>
      </c>
      <c r="D17">
        <v>3</v>
      </c>
      <c r="E17" s="6">
        <f>C17/D17</f>
        <v>3094.7571428571428</v>
      </c>
      <c r="F17" s="10">
        <f>E17/E18</f>
        <v>5.0915553224699677</v>
      </c>
      <c r="G17" s="9">
        <f>_xlfn.F.DIST.RT(F17,D17,D18)</f>
        <v>1.0721382745062154E-2</v>
      </c>
    </row>
    <row r="18" spans="2:7" x14ac:dyDescent="0.25">
      <c r="B18" t="s">
        <v>16</v>
      </c>
      <c r="C18" s="7">
        <f>SUM(B13:E13)</f>
        <v>10332.966666666667</v>
      </c>
      <c r="D18">
        <v>17</v>
      </c>
      <c r="E18" s="6">
        <f>C18/D18</f>
        <v>607.82156862745103</v>
      </c>
    </row>
    <row r="19" spans="2:7" x14ac:dyDescent="0.25">
      <c r="B19" t="s">
        <v>17</v>
      </c>
      <c r="C19" s="8">
        <f>DEVSQ(B4:E9)</f>
        <v>19617.238095238095</v>
      </c>
      <c r="D19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一元配置分散分析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2015-04-08T07:42:29Z</dcterms:created>
  <dcterms:modified xsi:type="dcterms:W3CDTF">2017-11-06T04:11:50Z</dcterms:modified>
</cp:coreProperties>
</file>